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całość" sheetId="1" r:id="rId1"/>
    <sheet name="Arkusz3" sheetId="2" r:id="rId2"/>
  </sheets>
  <definedNames>
    <definedName name="_xlnm.Print_Area" localSheetId="0">'całość'!$A$1:$K$36</definedName>
  </definedNames>
  <calcPr fullCalcOnLoad="1"/>
</workbook>
</file>

<file path=xl/sharedStrings.xml><?xml version="1.0" encoding="utf-8"?>
<sst xmlns="http://schemas.openxmlformats.org/spreadsheetml/2006/main" count="41" uniqueCount="41">
  <si>
    <t>Razem</t>
  </si>
  <si>
    <t>Gmina Wrocław</t>
  </si>
  <si>
    <t>lp</t>
  </si>
  <si>
    <t>2.</t>
  </si>
  <si>
    <t>a.</t>
  </si>
  <si>
    <t>b.</t>
  </si>
  <si>
    <t>c.</t>
  </si>
  <si>
    <t>Wyjaśnienia:</t>
  </si>
  <si>
    <t xml:space="preserve">1. </t>
  </si>
  <si>
    <t>3.</t>
  </si>
  <si>
    <t>4.</t>
  </si>
  <si>
    <t xml:space="preserve">Szacunkowa liczba dni w miesiącu </t>
  </si>
  <si>
    <t xml:space="preserve">Szacunkowa liczba godzin opieki w miesiącu </t>
  </si>
  <si>
    <t xml:space="preserve">Liczba miesięcy za które wypłącana jest dotacja </t>
  </si>
  <si>
    <t>5.</t>
  </si>
  <si>
    <t xml:space="preserve">Szacunkowy wymiar godzin opieki/ dzień </t>
  </si>
  <si>
    <t>Liczba m-cy w 2017</t>
  </si>
  <si>
    <t>Liczba m-cy w 2018</t>
  </si>
  <si>
    <t xml:space="preserve">Szacowany całkowity  koszt wykonania usługi </t>
  </si>
  <si>
    <t>w tym: szacowany całkowity  koszt wykonania usługi w 2018 roku (I-VIII)</t>
  </si>
  <si>
    <t>liczba oferowanych miejsc opieki dla dzieci przyjętych zgodnie z zasadami rekrutacji</t>
  </si>
  <si>
    <t>Liczba miejsc łącznie</t>
  </si>
  <si>
    <t>* UWAGA:</t>
  </si>
  <si>
    <t>Prosimy wypełniac tylko białe pola.</t>
  </si>
  <si>
    <t>..................................................................................</t>
  </si>
  <si>
    <t>Data</t>
  </si>
  <si>
    <t>Koszty opieki</t>
  </si>
  <si>
    <t>.......................................................................</t>
  </si>
  <si>
    <t>......................................................................................</t>
  </si>
  <si>
    <t>Źrodła finansowania opieki nad dzieckiem sprawowanej w formie żłobka</t>
  </si>
  <si>
    <t xml:space="preserve">Załącznik nr 1 do oferty </t>
  </si>
  <si>
    <t xml:space="preserve"> Kosztorys zadania publicznego pn. ORGANIZACJA OPIEKI NAD DZIEĆMI W WIEKU DO LAT 3 SPRAWOWANEJ W FORMIE ŻŁOBKA
</t>
  </si>
  <si>
    <t>koszt 1 h opieki nad 1 dzieckiem</t>
  </si>
  <si>
    <t>koszt 1 m-ca opieki nad 1 dzieckiem</t>
  </si>
  <si>
    <t>Rodzic/ opiekun prawny + inne środki publiczne</t>
  </si>
  <si>
    <t>Nazwa Oferenta /pieczęć/</t>
  </si>
  <si>
    <t>Podpis osoby / osób / upoważnionej / -nych do składania oświadczeń woli w imieniu Oferenta</t>
  </si>
  <si>
    <t>w tym: szacowany całkowity  koszt wykonania usługi w 2017 roku 
(X-XII)</t>
  </si>
  <si>
    <t>koszt 10 m-cy opieki nad 1 dzieckiem</t>
  </si>
  <si>
    <t>I</t>
  </si>
  <si>
    <t>Opieka nad dziećmi w okresie od 02.10.2017r. Do 31.08.2018r.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</si>
</sst>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\ &quot;zł&quot;_-;\-* #,##0.0000\ &quot;zł&quot;_-;_-* &quot;-&quot;??\ &quot;zł&quot;_-;_-@_-"/>
    <numFmt numFmtId="165" formatCode="_-* #,##0.0000\ _z_ł_-;\-* #,##0.0000\ _z_ł_-;_-* &quot;-&quot;????\ _z_ł_-;_-@_-"/>
    <numFmt numFmtId="166" formatCode="_-* #,##0.0\ &quot;zł&quot;_-;\-* #,##0.0\ &quot;zł&quot;_-;_-* &quot;-&quot;??\ &quot;zł&quot;_-;_-@_-"/>
    <numFmt numFmtId="167" formatCode="_-* #,##0.000\ &quot;zł&quot;_-;\-* #,##0.000\ &quot;zł&quot;_-;_-* &quot;-&quot;??\ &quot;zł&quot;_-;_-@_-"/>
  </numFmts>
  <fonts count="2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trike/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4" fontId="20" fillId="20" borderId="10" xfId="0" applyNumberFormat="1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 vertical="top"/>
    </xf>
    <xf numFmtId="0" fontId="0" fillId="20" borderId="12" xfId="0" applyFont="1" applyFill="1" applyBorder="1" applyAlignment="1">
      <alignment vertical="top" wrapText="1"/>
    </xf>
    <xf numFmtId="0" fontId="0" fillId="20" borderId="13" xfId="0" applyFont="1" applyFill="1" applyBorder="1" applyAlignment="1">
      <alignment vertical="top" wrapText="1"/>
    </xf>
    <xf numFmtId="0" fontId="0" fillId="20" borderId="14" xfId="0" applyFont="1" applyFill="1" applyBorder="1" applyAlignment="1">
      <alignment wrapText="1"/>
    </xf>
    <xf numFmtId="44" fontId="0" fillId="20" borderId="14" xfId="58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44" fontId="0" fillId="20" borderId="10" xfId="58" applyNumberFormat="1" applyFont="1" applyFill="1" applyBorder="1" applyAlignment="1">
      <alignment/>
    </xf>
    <xf numFmtId="44" fontId="20" fillId="20" borderId="10" xfId="58" applyFont="1" applyFill="1" applyBorder="1" applyAlignment="1">
      <alignment/>
    </xf>
    <xf numFmtId="44" fontId="20" fillId="20" borderId="15" xfId="58" applyFont="1" applyFill="1" applyBorder="1" applyAlignment="1">
      <alignment/>
    </xf>
    <xf numFmtId="0" fontId="0" fillId="20" borderId="16" xfId="0" applyFont="1" applyFill="1" applyBorder="1" applyAlignment="1">
      <alignment/>
    </xf>
    <xf numFmtId="164" fontId="0" fillId="20" borderId="10" xfId="58" applyNumberFormat="1" applyFont="1" applyFill="1" applyBorder="1" applyAlignment="1">
      <alignment/>
    </xf>
    <xf numFmtId="44" fontId="0" fillId="20" borderId="14" xfId="0" applyNumberFormat="1" applyFont="1" applyFill="1" applyBorder="1" applyAlignment="1">
      <alignment horizontal="center"/>
    </xf>
    <xf numFmtId="44" fontId="0" fillId="20" borderId="16" xfId="0" applyNumberFormat="1" applyFont="1" applyFill="1" applyBorder="1" applyAlignment="1">
      <alignment horizontal="center"/>
    </xf>
    <xf numFmtId="0" fontId="0" fillId="20" borderId="14" xfId="0" applyFont="1" applyFill="1" applyBorder="1" applyAlignment="1">
      <alignment vertical="top" wrapText="1"/>
    </xf>
    <xf numFmtId="164" fontId="0" fillId="20" borderId="14" xfId="58" applyNumberFormat="1" applyFont="1" applyFill="1" applyBorder="1" applyAlignment="1">
      <alignment/>
    </xf>
    <xf numFmtId="44" fontId="0" fillId="0" borderId="14" xfId="58" applyNumberFormat="1" applyFont="1" applyFill="1" applyBorder="1" applyAlignment="1" applyProtection="1">
      <alignment/>
      <protection locked="0"/>
    </xf>
    <xf numFmtId="44" fontId="0" fillId="20" borderId="14" xfId="58" applyFont="1" applyFill="1" applyBorder="1" applyAlignment="1">
      <alignment/>
    </xf>
    <xf numFmtId="44" fontId="0" fillId="20" borderId="17" xfId="58" applyFont="1" applyFill="1" applyBorder="1" applyAlignment="1">
      <alignment/>
    </xf>
    <xf numFmtId="0" fontId="0" fillId="20" borderId="10" xfId="0" applyFont="1" applyFill="1" applyBorder="1" applyAlignment="1">
      <alignment vertical="top" wrapText="1"/>
    </xf>
    <xf numFmtId="0" fontId="0" fillId="20" borderId="16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7" fontId="21" fillId="0" borderId="0" xfId="58" applyNumberFormat="1" applyFont="1" applyFill="1" applyBorder="1" applyAlignment="1">
      <alignment vertical="top" wrapText="1"/>
    </xf>
    <xf numFmtId="7" fontId="21" fillId="21" borderId="18" xfId="58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7" fontId="21" fillId="0" borderId="0" xfId="58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3" fillId="0" borderId="10" xfId="0" applyFont="1" applyFill="1" applyBorder="1" applyAlignment="1" applyProtection="1">
      <alignment horizontal="right" vertical="top" wrapText="1"/>
      <protection hidden="1"/>
    </xf>
    <xf numFmtId="0" fontId="23" fillId="0" borderId="10" xfId="0" applyFont="1" applyBorder="1" applyAlignment="1" applyProtection="1">
      <alignment horizontal="left" vertical="top" wrapText="1"/>
      <protection hidden="1"/>
    </xf>
    <xf numFmtId="0" fontId="21" fillId="0" borderId="10" xfId="0" applyFont="1" applyFill="1" applyBorder="1" applyAlignment="1" applyProtection="1">
      <alignment horizontal="center" vertical="top" wrapText="1"/>
      <protection hidden="1"/>
    </xf>
    <xf numFmtId="16" fontId="23" fillId="0" borderId="0" xfId="0" applyNumberFormat="1" applyFont="1" applyFill="1" applyAlignment="1">
      <alignment vertical="top" wrapText="1"/>
    </xf>
    <xf numFmtId="0" fontId="23" fillId="0" borderId="10" xfId="0" applyFont="1" applyFill="1" applyBorder="1" applyAlignment="1" applyProtection="1">
      <alignment horizontal="left" vertical="top" wrapText="1"/>
      <protection hidden="1"/>
    </xf>
    <xf numFmtId="0" fontId="23" fillId="0" borderId="10" xfId="0" applyFont="1" applyFill="1" applyBorder="1" applyAlignment="1" applyProtection="1">
      <alignment horizontal="left" vertical="top" wrapText="1"/>
      <protection hidden="1"/>
    </xf>
    <xf numFmtId="44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0" fillId="20" borderId="12" xfId="0" applyFont="1" applyFill="1" applyBorder="1" applyAlignment="1">
      <alignment horizontal="center" vertical="top" wrapText="1"/>
    </xf>
    <xf numFmtId="3" fontId="20" fillId="21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64" fontId="0" fillId="20" borderId="16" xfId="58" applyNumberFormat="1" applyFont="1" applyFill="1" applyBorder="1" applyAlignment="1">
      <alignment/>
    </xf>
    <xf numFmtId="44" fontId="0" fillId="20" borderId="16" xfId="58" applyNumberFormat="1" applyFont="1" applyFill="1" applyBorder="1" applyAlignment="1">
      <alignment/>
    </xf>
    <xf numFmtId="44" fontId="0" fillId="20" borderId="16" xfId="58" applyFont="1" applyFill="1" applyBorder="1" applyAlignment="1">
      <alignment/>
    </xf>
    <xf numFmtId="44" fontId="0" fillId="20" borderId="20" xfId="58" applyFont="1" applyFill="1" applyBorder="1" applyAlignment="1">
      <alignment/>
    </xf>
    <xf numFmtId="0" fontId="0" fillId="20" borderId="12" xfId="0" applyFont="1" applyFill="1" applyBorder="1" applyAlignment="1">
      <alignment vertical="top" wrapText="1"/>
    </xf>
    <xf numFmtId="0" fontId="22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1" fillId="0" borderId="22" xfId="0" applyFont="1" applyFill="1" applyBorder="1" applyAlignment="1" applyProtection="1">
      <alignment vertical="center" wrapText="1"/>
      <protection hidden="1"/>
    </xf>
    <xf numFmtId="0" fontId="21" fillId="0" borderId="22" xfId="0" applyFont="1" applyFill="1" applyBorder="1" applyAlignment="1" applyProtection="1">
      <alignment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>
      <alignment horizontal="left" vertical="top" wrapText="1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0" fontId="20" fillId="20" borderId="23" xfId="0" applyFont="1" applyFill="1" applyBorder="1" applyAlignment="1">
      <alignment horizontal="center" vertical="center" wrapText="1"/>
    </xf>
    <xf numFmtId="0" fontId="20" fillId="20" borderId="24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0" fillId="20" borderId="14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zoomScalePageLayoutView="0" workbookViewId="0" topLeftCell="C1">
      <selection activeCell="F4" sqref="F4"/>
    </sheetView>
  </sheetViews>
  <sheetFormatPr defaultColWidth="9.00390625" defaultRowHeight="12.75"/>
  <cols>
    <col min="1" max="1" width="5.25390625" style="1" customWidth="1"/>
    <col min="2" max="2" width="40.375" style="1" customWidth="1"/>
    <col min="3" max="3" width="5.375" style="1" customWidth="1"/>
    <col min="4" max="4" width="26.125" style="1" customWidth="1"/>
    <col min="5" max="5" width="15.25390625" style="1" customWidth="1"/>
    <col min="6" max="6" width="16.125" style="1" customWidth="1"/>
    <col min="7" max="7" width="17.125" style="1" customWidth="1"/>
    <col min="8" max="8" width="15.875" style="1" customWidth="1"/>
    <col min="9" max="9" width="18.75390625" style="1" customWidth="1"/>
    <col min="10" max="10" width="18.875" style="1" customWidth="1"/>
    <col min="11" max="11" width="19.375" style="1" customWidth="1"/>
    <col min="12" max="12" width="9.125" style="1" customWidth="1"/>
    <col min="13" max="13" width="13.375" style="1" bestFit="1" customWidth="1"/>
    <col min="14" max="16384" width="9.125" style="1" customWidth="1"/>
  </cols>
  <sheetData>
    <row r="1" spans="1:11" ht="15.75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67.5" customHeight="1" thickBo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42"/>
      <c r="K2" s="43"/>
    </row>
    <row r="3" spans="1:11" ht="105.75" customHeight="1" thickBot="1">
      <c r="A3" s="4" t="s">
        <v>2</v>
      </c>
      <c r="B3" s="46" t="s">
        <v>26</v>
      </c>
      <c r="C3" s="53" t="s">
        <v>29</v>
      </c>
      <c r="D3" s="53"/>
      <c r="E3" s="5" t="s">
        <v>32</v>
      </c>
      <c r="F3" s="5" t="s">
        <v>33</v>
      </c>
      <c r="G3" s="5" t="s">
        <v>38</v>
      </c>
      <c r="H3" s="5" t="s">
        <v>20</v>
      </c>
      <c r="I3" s="5" t="s">
        <v>18</v>
      </c>
      <c r="J3" s="5" t="s">
        <v>37</v>
      </c>
      <c r="K3" s="6" t="s">
        <v>19</v>
      </c>
    </row>
    <row r="4" spans="1:11" ht="23.25" customHeight="1">
      <c r="A4" s="63" t="s">
        <v>39</v>
      </c>
      <c r="B4" s="66" t="s">
        <v>40</v>
      </c>
      <c r="C4" s="17" t="s">
        <v>4</v>
      </c>
      <c r="D4" s="7" t="s">
        <v>34</v>
      </c>
      <c r="E4" s="18">
        <f>F4/C13</f>
        <v>0</v>
      </c>
      <c r="F4" s="19"/>
      <c r="G4" s="8">
        <f>F4*C14</f>
        <v>0</v>
      </c>
      <c r="H4" s="60"/>
      <c r="I4" s="15">
        <f>G4*H4</f>
        <v>0</v>
      </c>
      <c r="J4" s="20">
        <f>F4*H4*C15</f>
        <v>0</v>
      </c>
      <c r="K4" s="21">
        <f>F4*H4*C16</f>
        <v>0</v>
      </c>
    </row>
    <row r="5" spans="1:11" ht="18" customHeight="1">
      <c r="A5" s="64"/>
      <c r="B5" s="67"/>
      <c r="C5" s="22" t="s">
        <v>5</v>
      </c>
      <c r="D5" s="9" t="s">
        <v>1</v>
      </c>
      <c r="E5" s="14">
        <f>F5/C13</f>
        <v>2.857142857142857</v>
      </c>
      <c r="F5" s="10">
        <v>600</v>
      </c>
      <c r="G5" s="10">
        <f>F5*C14</f>
        <v>6000</v>
      </c>
      <c r="H5" s="61"/>
      <c r="I5" s="3">
        <f>G5*H4</f>
        <v>0</v>
      </c>
      <c r="J5" s="11">
        <f>F5*H4*C15</f>
        <v>0</v>
      </c>
      <c r="K5" s="12">
        <f>F5*H4*C16</f>
        <v>0</v>
      </c>
    </row>
    <row r="6" spans="1:11" ht="18" customHeight="1" thickBot="1">
      <c r="A6" s="65"/>
      <c r="B6" s="68"/>
      <c r="C6" s="23" t="s">
        <v>6</v>
      </c>
      <c r="D6" s="13" t="s">
        <v>0</v>
      </c>
      <c r="E6" s="49">
        <f>SUM(E4:E5)</f>
        <v>2.857142857142857</v>
      </c>
      <c r="F6" s="50">
        <f>SUM(F4:F5)</f>
        <v>600</v>
      </c>
      <c r="G6" s="50">
        <f>SUM(G4:G5)</f>
        <v>6000</v>
      </c>
      <c r="H6" s="62"/>
      <c r="I6" s="16">
        <f>SUM(I4:I5)</f>
        <v>0</v>
      </c>
      <c r="J6" s="51">
        <f>SUM(J4:J5)</f>
        <v>0</v>
      </c>
      <c r="K6" s="52">
        <f>SUM(K4:K5)</f>
        <v>0</v>
      </c>
    </row>
    <row r="7" spans="1:11" s="2" customFormat="1" ht="28.5" customHeight="1" hidden="1" thickBot="1">
      <c r="A7" s="24"/>
      <c r="B7" s="44"/>
      <c r="C7" s="45"/>
      <c r="D7" s="25"/>
      <c r="E7" s="26"/>
      <c r="F7" s="26"/>
      <c r="G7" s="27" t="s">
        <v>21</v>
      </c>
      <c r="H7" s="47">
        <f>H4</f>
        <v>0</v>
      </c>
      <c r="I7" s="24"/>
      <c r="J7" s="24"/>
      <c r="K7" s="24"/>
    </row>
    <row r="8" spans="1:11" s="2" customFormat="1" ht="28.5" customHeight="1">
      <c r="A8" s="28" t="s">
        <v>22</v>
      </c>
      <c r="B8" s="28"/>
      <c r="C8" s="24"/>
      <c r="D8" s="25"/>
      <c r="E8" s="26"/>
      <c r="F8" s="26"/>
      <c r="G8" s="29"/>
      <c r="H8" s="30"/>
      <c r="I8" s="24"/>
      <c r="J8" s="24"/>
      <c r="K8" s="24"/>
    </row>
    <row r="9" spans="1:11" s="2" customFormat="1" ht="13.5" customHeight="1">
      <c r="A9" s="59" t="s">
        <v>23</v>
      </c>
      <c r="B9" s="59"/>
      <c r="C9" s="24"/>
      <c r="D9" s="25"/>
      <c r="E9" s="26"/>
      <c r="F9" s="26"/>
      <c r="G9" s="29"/>
      <c r="H9" s="30"/>
      <c r="I9" s="24"/>
      <c r="J9" s="24"/>
      <c r="K9" s="24"/>
    </row>
    <row r="10" spans="1:11" s="2" customFormat="1" ht="20.25" customHeight="1" hidden="1">
      <c r="A10" s="56" t="s">
        <v>7</v>
      </c>
      <c r="B10" s="57"/>
      <c r="C10" s="58"/>
      <c r="D10" s="25"/>
      <c r="E10" s="31"/>
      <c r="F10" s="31"/>
      <c r="G10" s="31"/>
      <c r="H10" s="24"/>
      <c r="I10" s="24"/>
      <c r="J10" s="24"/>
      <c r="K10" s="24"/>
    </row>
    <row r="11" spans="1:11" s="2" customFormat="1" ht="15.75" customHeight="1" hidden="1">
      <c r="A11" s="32" t="s">
        <v>8</v>
      </c>
      <c r="B11" s="33" t="s">
        <v>15</v>
      </c>
      <c r="C11" s="34">
        <v>10</v>
      </c>
      <c r="D11" s="25"/>
      <c r="E11" s="31"/>
      <c r="F11" s="31"/>
      <c r="G11" s="31"/>
      <c r="H11" s="24"/>
      <c r="I11" s="24"/>
      <c r="J11" s="24"/>
      <c r="K11" s="24"/>
    </row>
    <row r="12" spans="1:11" s="2" customFormat="1" ht="15" customHeight="1" hidden="1">
      <c r="A12" s="32" t="s">
        <v>3</v>
      </c>
      <c r="B12" s="33" t="s">
        <v>11</v>
      </c>
      <c r="C12" s="34">
        <v>21</v>
      </c>
      <c r="D12" s="31"/>
      <c r="E12" s="31"/>
      <c r="F12" s="31"/>
      <c r="G12" s="35"/>
      <c r="H12" s="24"/>
      <c r="I12" s="24"/>
      <c r="J12" s="24"/>
      <c r="K12" s="24"/>
    </row>
    <row r="13" spans="1:11" ht="15" customHeight="1" hidden="1">
      <c r="A13" s="32" t="s">
        <v>9</v>
      </c>
      <c r="B13" s="36" t="s">
        <v>12</v>
      </c>
      <c r="C13" s="34">
        <v>210</v>
      </c>
      <c r="D13" s="28"/>
      <c r="E13" s="28"/>
      <c r="F13" s="28"/>
      <c r="G13" s="28"/>
      <c r="H13" s="28"/>
      <c r="I13" s="28"/>
      <c r="J13" s="28"/>
      <c r="K13" s="28"/>
    </row>
    <row r="14" spans="1:11" ht="13.5" customHeight="1" hidden="1">
      <c r="A14" s="32" t="s">
        <v>10</v>
      </c>
      <c r="B14" s="36" t="s">
        <v>13</v>
      </c>
      <c r="C14" s="34">
        <v>10</v>
      </c>
      <c r="D14" s="28"/>
      <c r="E14" s="28"/>
      <c r="F14" s="28"/>
      <c r="G14" s="28"/>
      <c r="H14" s="28"/>
      <c r="I14" s="28"/>
      <c r="J14" s="28"/>
      <c r="K14" s="28"/>
    </row>
    <row r="15" spans="1:11" ht="12.75" hidden="1">
      <c r="A15" s="32" t="s">
        <v>14</v>
      </c>
      <c r="B15" s="36" t="s">
        <v>16</v>
      </c>
      <c r="C15" s="34">
        <v>3</v>
      </c>
      <c r="D15" s="28"/>
      <c r="E15" s="28"/>
      <c r="F15" s="28"/>
      <c r="G15" s="28"/>
      <c r="H15" s="28"/>
      <c r="I15" s="28"/>
      <c r="J15" s="28"/>
      <c r="K15" s="28"/>
    </row>
    <row r="16" spans="1:11" ht="12.75" hidden="1">
      <c r="A16" s="32">
        <v>6</v>
      </c>
      <c r="B16" s="37" t="s">
        <v>17</v>
      </c>
      <c r="C16" s="34">
        <v>7</v>
      </c>
      <c r="D16" s="28"/>
      <c r="E16" s="28"/>
      <c r="F16" s="28"/>
      <c r="G16" s="28"/>
      <c r="H16" s="28"/>
      <c r="I16" s="38"/>
      <c r="J16" s="28"/>
      <c r="K16" s="28"/>
    </row>
    <row r="17" spans="1:11" ht="12.75" hidden="1">
      <c r="A17" s="28"/>
      <c r="B17" s="28"/>
      <c r="C17" s="48">
        <f>SUM(H4)</f>
        <v>0</v>
      </c>
      <c r="D17" s="28"/>
      <c r="E17" s="28"/>
      <c r="F17" s="28"/>
      <c r="G17" s="28"/>
      <c r="H17" s="28"/>
      <c r="I17" s="28"/>
      <c r="J17" s="28"/>
      <c r="K17" s="28"/>
    </row>
    <row r="18" spans="1:11" ht="12.75" hidden="1">
      <c r="A18" s="28"/>
      <c r="B18" s="28">
        <f>C13*C7*3.42</f>
        <v>0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2.75" hidden="1">
      <c r="A19" s="28"/>
      <c r="B19" s="28">
        <f>C13*2.85*(H4)</f>
        <v>0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2.75">
      <c r="A26" s="28"/>
      <c r="B26" s="39"/>
      <c r="C26" s="28"/>
      <c r="D26" s="28"/>
      <c r="E26" s="28"/>
      <c r="F26" s="28"/>
      <c r="G26" s="28"/>
      <c r="H26" s="28"/>
      <c r="I26" s="28"/>
      <c r="J26" s="39"/>
      <c r="K26" s="28"/>
    </row>
    <row r="27" spans="1:1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2.75">
      <c r="A32" s="28"/>
      <c r="B32" s="40" t="s">
        <v>24</v>
      </c>
      <c r="C32" s="28"/>
      <c r="D32" s="28"/>
      <c r="E32" s="28"/>
      <c r="F32" s="70" t="s">
        <v>27</v>
      </c>
      <c r="G32" s="70"/>
      <c r="H32" s="28"/>
      <c r="I32" s="28"/>
      <c r="J32" s="70" t="s">
        <v>28</v>
      </c>
      <c r="K32" s="70"/>
    </row>
    <row r="33" spans="1:11" ht="37.5" customHeight="1">
      <c r="A33" s="28"/>
      <c r="B33" s="41" t="s">
        <v>25</v>
      </c>
      <c r="C33" s="28"/>
      <c r="D33" s="28"/>
      <c r="E33" s="28"/>
      <c r="F33" s="70" t="s">
        <v>35</v>
      </c>
      <c r="G33" s="70"/>
      <c r="H33" s="28"/>
      <c r="I33" s="28"/>
      <c r="J33" s="69" t="s">
        <v>36</v>
      </c>
      <c r="K33" s="69"/>
    </row>
    <row r="34" spans="1:1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</sheetData>
  <sheetProtection password="F98A" sheet="1" objects="1" scenarios="1"/>
  <mergeCells count="12">
    <mergeCell ref="J33:K33"/>
    <mergeCell ref="J32:K32"/>
    <mergeCell ref="F33:G33"/>
    <mergeCell ref="F32:G32"/>
    <mergeCell ref="C3:D3"/>
    <mergeCell ref="A1:K1"/>
    <mergeCell ref="A2:I2"/>
    <mergeCell ref="A10:C10"/>
    <mergeCell ref="A9:B9"/>
    <mergeCell ref="H4:H6"/>
    <mergeCell ref="A4:A6"/>
    <mergeCell ref="B4:B6"/>
  </mergeCells>
  <printOptions/>
  <pageMargins left="0.6692913385826772" right="0.2755905511811024" top="0.31496062992125984" bottom="0.35433070866141736" header="0.2362204724409449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umkoka01</dc:creator>
  <cp:keywords/>
  <dc:description/>
  <cp:lastModifiedBy>WI</cp:lastModifiedBy>
  <cp:lastPrinted>2017-06-01T09:20:39Z</cp:lastPrinted>
  <dcterms:created xsi:type="dcterms:W3CDTF">2016-11-04T11:19:00Z</dcterms:created>
  <dcterms:modified xsi:type="dcterms:W3CDTF">2017-07-26T09:24:11Z</dcterms:modified>
  <cp:category/>
  <cp:version/>
  <cp:contentType/>
  <cp:contentStatus/>
</cp:coreProperties>
</file>