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00" windowHeight="4680"/>
  </bookViews>
  <sheets>
    <sheet name="WBO2016_Zakrzów" sheetId="1" r:id="rId1"/>
  </sheets>
  <calcPr calcId="125725"/>
</workbook>
</file>

<file path=xl/calcChain.xml><?xml version="1.0" encoding="utf-8"?>
<calcChain xmlns="http://schemas.openxmlformats.org/spreadsheetml/2006/main">
  <c r="D5" i="1"/>
  <c r="F5" s="1"/>
  <c r="D6"/>
  <c r="F6" s="1"/>
  <c r="E3"/>
  <c r="D17"/>
  <c r="F17" s="1"/>
  <c r="E2"/>
  <c r="F2"/>
  <c r="D3"/>
  <c r="D4"/>
  <c r="F4" s="1"/>
  <c r="D7"/>
  <c r="F7" s="1"/>
  <c r="D8"/>
  <c r="F8" s="1"/>
  <c r="D9"/>
  <c r="F9" s="1"/>
  <c r="D10"/>
  <c r="F10" s="1"/>
  <c r="D11"/>
  <c r="F11" s="1"/>
  <c r="D12"/>
  <c r="F12" s="1"/>
  <c r="D13"/>
  <c r="F13" s="1"/>
  <c r="D14"/>
  <c r="F14" s="1"/>
  <c r="D16"/>
  <c r="F16" s="1"/>
  <c r="F3" l="1"/>
  <c r="F18" s="1"/>
</calcChain>
</file>

<file path=xl/sharedStrings.xml><?xml version="1.0" encoding="utf-8"?>
<sst xmlns="http://schemas.openxmlformats.org/spreadsheetml/2006/main" count="48" uniqueCount="37">
  <si>
    <t>Nawierzchnia</t>
  </si>
  <si>
    <t>Cena jedn.</t>
  </si>
  <si>
    <t>Ilość</t>
  </si>
  <si>
    <t>Infrastruktura</t>
  </si>
  <si>
    <t>Brutto</t>
  </si>
  <si>
    <t>Ławko-stół</t>
  </si>
  <si>
    <t>Ławka stała</t>
  </si>
  <si>
    <t>Urządzenia</t>
  </si>
  <si>
    <t>Karuzela Tarczowa Czteroramienna</t>
  </si>
  <si>
    <t>Huśtawka Ważka na sprężynach</t>
  </si>
  <si>
    <t>Kosz na śmieci B</t>
  </si>
  <si>
    <t>Stożek duży</t>
  </si>
  <si>
    <t>Suma</t>
  </si>
  <si>
    <t>Tablica Regulamin A</t>
  </si>
  <si>
    <t>Osiatkowanie</t>
  </si>
  <si>
    <t>Siatka luźna</t>
  </si>
  <si>
    <t>http://www.wroclaw.pl/rozmawia/szacunkowe-koszty-realizacji-projektow-wbo-2016</t>
  </si>
  <si>
    <t>http://siatki.linarem.pl</t>
  </si>
  <si>
    <t>http://avisplacezabaw.pl/</t>
  </si>
  <si>
    <t>Zestaw 26</t>
  </si>
  <si>
    <t>Belka do przeskoków na sprężynach</t>
  </si>
  <si>
    <t>Komplet sprawnościowy</t>
  </si>
  <si>
    <t>http://spil.pl/category/plac-zabaw/</t>
  </si>
  <si>
    <t>Zestaw Sport 515201</t>
  </si>
  <si>
    <t>?</t>
  </si>
  <si>
    <t>-</t>
  </si>
  <si>
    <t>Stojak na rower B</t>
  </si>
  <si>
    <t>(lub)</t>
  </si>
  <si>
    <t>Sztuczna nawierzchnia</t>
  </si>
  <si>
    <t>Wiata grillowa</t>
  </si>
  <si>
    <t>Grill murowany</t>
  </si>
  <si>
    <t>http://meteor-turystyka.pl/olszynka-ochabymale,ochaby-male.html</t>
  </si>
  <si>
    <t>http://miedzychod.all.biz/grille-ogrodowe-g143835#.V34NodKLR1s</t>
  </si>
  <si>
    <t>Przykladowa cena</t>
  </si>
  <si>
    <t>SUMA</t>
  </si>
  <si>
    <t>Element</t>
  </si>
  <si>
    <t>Obszar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</si>
</sst>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0" fontId="0" fillId="0" borderId="9" xfId="0" applyBorder="1"/>
    <xf numFmtId="0" fontId="0" fillId="0" borderId="10" xfId="0" applyBorder="1"/>
    <xf numFmtId="0" fontId="2" fillId="0" borderId="15" xfId="0" applyFont="1" applyBorder="1"/>
    <xf numFmtId="0" fontId="2" fillId="0" borderId="16" xfId="0" applyFont="1" applyBorder="1"/>
    <xf numFmtId="0" fontId="1" fillId="0" borderId="8" xfId="1" applyBorder="1" applyAlignment="1" applyProtection="1"/>
    <xf numFmtId="0" fontId="1" fillId="0" borderId="4" xfId="1" applyBorder="1" applyAlignment="1" applyProtection="1"/>
    <xf numFmtId="0" fontId="0" fillId="0" borderId="17" xfId="0" applyBorder="1"/>
    <xf numFmtId="0" fontId="0" fillId="0" borderId="18" xfId="0" applyBorder="1"/>
    <xf numFmtId="0" fontId="1" fillId="0" borderId="6" xfId="1" applyBorder="1" applyAlignment="1" applyProtection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3" xfId="0" applyFont="1" applyBorder="1" applyAlignment="1">
      <alignment horizontal="right"/>
    </xf>
    <xf numFmtId="0" fontId="3" fillId="0" borderId="8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6" xfId="0" applyFont="1" applyBorder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avisplacezabaw.pl/" TargetMode="External"/><Relationship Id="rId7" Type="http://schemas.openxmlformats.org/officeDocument/2006/relationships/hyperlink" Target="http://miedzychod.all.biz/grille-ogrodowe-g143835" TargetMode="External"/><Relationship Id="rId2" Type="http://schemas.openxmlformats.org/officeDocument/2006/relationships/hyperlink" Target="http://siatki.linarem.pl/" TargetMode="External"/><Relationship Id="rId1" Type="http://schemas.openxmlformats.org/officeDocument/2006/relationships/hyperlink" Target="http://www.wroclaw.pl/rozmawia/szacunkowe-koszty-realizacji-projektow-wbo-2016" TargetMode="External"/><Relationship Id="rId6" Type="http://schemas.openxmlformats.org/officeDocument/2006/relationships/hyperlink" Target="http://avisplacezabaw.pl/" TargetMode="External"/><Relationship Id="rId5" Type="http://schemas.openxmlformats.org/officeDocument/2006/relationships/hyperlink" Target="http://avisplacezabaw.pl/" TargetMode="External"/><Relationship Id="rId4" Type="http://schemas.openxmlformats.org/officeDocument/2006/relationships/hyperlink" Target="http://spil.pl/category/plac-zaba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A2" sqref="A2"/>
    </sheetView>
  </sheetViews>
  <sheetFormatPr defaultRowHeight="14.25"/>
  <cols>
    <col min="1" max="1" width="13" bestFit="1" customWidth="1"/>
    <col min="2" max="2" width="31.25" bestFit="1" customWidth="1"/>
    <col min="3" max="3" width="9.625" bestFit="1" customWidth="1"/>
    <col min="7" max="7" width="70.25" bestFit="1" customWidth="1"/>
  </cols>
  <sheetData>
    <row r="1" spans="1:7" ht="15.75" thickBot="1">
      <c r="A1" s="17" t="s">
        <v>36</v>
      </c>
      <c r="B1" s="18" t="s">
        <v>35</v>
      </c>
      <c r="C1" s="19" t="s">
        <v>1</v>
      </c>
      <c r="D1" s="20" t="s">
        <v>4</v>
      </c>
      <c r="E1" s="20" t="s">
        <v>2</v>
      </c>
      <c r="F1" s="20" t="s">
        <v>12</v>
      </c>
      <c r="G1" s="18" t="s">
        <v>33</v>
      </c>
    </row>
    <row r="2" spans="1:7" ht="15">
      <c r="A2" s="7" t="s">
        <v>0</v>
      </c>
      <c r="B2" s="22" t="s">
        <v>28</v>
      </c>
      <c r="C2" s="8">
        <v>350</v>
      </c>
      <c r="D2" s="9">
        <v>450</v>
      </c>
      <c r="E2" s="9">
        <f>25*40</f>
        <v>1000</v>
      </c>
      <c r="F2" s="9">
        <f t="shared" ref="F2:F17" si="0">E2*D2</f>
        <v>450000</v>
      </c>
      <c r="G2" s="12" t="s">
        <v>16</v>
      </c>
    </row>
    <row r="3" spans="1:7" ht="15">
      <c r="A3" s="5" t="s">
        <v>14</v>
      </c>
      <c r="B3" s="23" t="s">
        <v>15</v>
      </c>
      <c r="C3" s="3">
        <v>10.49</v>
      </c>
      <c r="D3" s="1">
        <f t="shared" ref="D3:D17" si="1">C3*1.22</f>
        <v>12.797800000000001</v>
      </c>
      <c r="E3" s="1">
        <f>(25+25+25)*2</f>
        <v>150</v>
      </c>
      <c r="F3" s="1">
        <f t="shared" si="0"/>
        <v>1919.67</v>
      </c>
      <c r="G3" s="13" t="s">
        <v>17</v>
      </c>
    </row>
    <row r="4" spans="1:7" ht="15">
      <c r="A4" s="5" t="s">
        <v>3</v>
      </c>
      <c r="B4" s="23" t="s">
        <v>29</v>
      </c>
      <c r="C4" s="3">
        <v>20000</v>
      </c>
      <c r="D4" s="1">
        <f t="shared" si="1"/>
        <v>24400</v>
      </c>
      <c r="E4" s="1">
        <v>1</v>
      </c>
      <c r="F4" s="1">
        <f t="shared" si="0"/>
        <v>24400</v>
      </c>
      <c r="G4" s="13" t="s">
        <v>31</v>
      </c>
    </row>
    <row r="5" spans="1:7" ht="15">
      <c r="A5" s="5"/>
      <c r="B5" s="23" t="s">
        <v>30</v>
      </c>
      <c r="C5" s="3">
        <v>2000</v>
      </c>
      <c r="D5" s="1">
        <f t="shared" ref="D5" si="2">C5*1.22</f>
        <v>2440</v>
      </c>
      <c r="E5" s="1">
        <v>1</v>
      </c>
      <c r="F5" s="1">
        <f t="shared" ref="F5" si="3">E5*D5</f>
        <v>2440</v>
      </c>
      <c r="G5" s="13" t="s">
        <v>32</v>
      </c>
    </row>
    <row r="6" spans="1:7" ht="15">
      <c r="A6" s="5"/>
      <c r="B6" s="23" t="s">
        <v>5</v>
      </c>
      <c r="C6" s="3">
        <v>600</v>
      </c>
      <c r="D6" s="1">
        <f t="shared" ref="D6" si="4">C6*1.22</f>
        <v>732</v>
      </c>
      <c r="E6" s="1">
        <v>11</v>
      </c>
      <c r="F6" s="1">
        <f t="shared" ref="F6" si="5">E6*D6</f>
        <v>8052</v>
      </c>
      <c r="G6" s="13" t="s">
        <v>18</v>
      </c>
    </row>
    <row r="7" spans="1:7" ht="15">
      <c r="A7" s="5"/>
      <c r="B7" s="23" t="s">
        <v>6</v>
      </c>
      <c r="C7" s="3">
        <v>500</v>
      </c>
      <c r="D7" s="1">
        <f t="shared" si="1"/>
        <v>610</v>
      </c>
      <c r="E7" s="1">
        <v>3</v>
      </c>
      <c r="F7" s="1">
        <f t="shared" si="0"/>
        <v>1830</v>
      </c>
      <c r="G7" s="13" t="s">
        <v>18</v>
      </c>
    </row>
    <row r="8" spans="1:7" ht="15">
      <c r="A8" s="5"/>
      <c r="B8" s="23" t="s">
        <v>26</v>
      </c>
      <c r="C8" s="3">
        <v>500</v>
      </c>
      <c r="D8" s="1">
        <f t="shared" si="1"/>
        <v>610</v>
      </c>
      <c r="E8" s="1">
        <v>1</v>
      </c>
      <c r="F8" s="1">
        <f t="shared" si="0"/>
        <v>610</v>
      </c>
      <c r="G8" s="13" t="s">
        <v>18</v>
      </c>
    </row>
    <row r="9" spans="1:7" ht="15">
      <c r="A9" s="5"/>
      <c r="B9" s="23" t="s">
        <v>10</v>
      </c>
      <c r="C9" s="3">
        <v>700</v>
      </c>
      <c r="D9" s="1">
        <f t="shared" si="1"/>
        <v>854</v>
      </c>
      <c r="E9" s="1">
        <v>3</v>
      </c>
      <c r="F9" s="1">
        <f t="shared" si="0"/>
        <v>2562</v>
      </c>
      <c r="G9" s="13" t="s">
        <v>18</v>
      </c>
    </row>
    <row r="10" spans="1:7" ht="15">
      <c r="A10" s="5"/>
      <c r="B10" s="23" t="s">
        <v>13</v>
      </c>
      <c r="C10" s="3">
        <v>300</v>
      </c>
      <c r="D10" s="1">
        <f t="shared" si="1"/>
        <v>366</v>
      </c>
      <c r="E10" s="1">
        <v>1</v>
      </c>
      <c r="F10" s="1">
        <f t="shared" si="0"/>
        <v>366</v>
      </c>
      <c r="G10" s="13" t="s">
        <v>18</v>
      </c>
    </row>
    <row r="11" spans="1:7" ht="15">
      <c r="A11" s="5" t="s">
        <v>7</v>
      </c>
      <c r="B11" s="23" t="s">
        <v>8</v>
      </c>
      <c r="C11" s="3">
        <v>3600</v>
      </c>
      <c r="D11" s="1">
        <f t="shared" si="1"/>
        <v>4392</v>
      </c>
      <c r="E11" s="1">
        <v>1</v>
      </c>
      <c r="F11" s="1">
        <f t="shared" si="0"/>
        <v>4392</v>
      </c>
      <c r="G11" s="13" t="s">
        <v>18</v>
      </c>
    </row>
    <row r="12" spans="1:7" ht="15">
      <c r="A12" s="5"/>
      <c r="B12" s="23" t="s">
        <v>9</v>
      </c>
      <c r="C12" s="3">
        <v>2200</v>
      </c>
      <c r="D12" s="1">
        <f t="shared" si="1"/>
        <v>2684</v>
      </c>
      <c r="E12" s="1">
        <v>1</v>
      </c>
      <c r="F12" s="1">
        <f t="shared" si="0"/>
        <v>2684</v>
      </c>
      <c r="G12" s="13" t="s">
        <v>18</v>
      </c>
    </row>
    <row r="13" spans="1:7" ht="15">
      <c r="A13" s="5"/>
      <c r="B13" s="23" t="s">
        <v>11</v>
      </c>
      <c r="C13" s="3">
        <v>15000</v>
      </c>
      <c r="D13" s="1">
        <f t="shared" si="1"/>
        <v>18300</v>
      </c>
      <c r="E13" s="1">
        <v>1</v>
      </c>
      <c r="F13" s="1">
        <f t="shared" si="0"/>
        <v>18300</v>
      </c>
      <c r="G13" s="13" t="s">
        <v>18</v>
      </c>
    </row>
    <row r="14" spans="1:7" ht="15">
      <c r="A14" s="5"/>
      <c r="B14" s="23" t="s">
        <v>19</v>
      </c>
      <c r="C14" s="3">
        <v>46000</v>
      </c>
      <c r="D14" s="1">
        <f t="shared" si="1"/>
        <v>56120</v>
      </c>
      <c r="E14" s="1">
        <v>1</v>
      </c>
      <c r="F14" s="1">
        <f t="shared" si="0"/>
        <v>56120</v>
      </c>
      <c r="G14" s="13" t="s">
        <v>18</v>
      </c>
    </row>
    <row r="15" spans="1:7">
      <c r="A15" s="21" t="s">
        <v>27</v>
      </c>
      <c r="B15" s="23" t="s">
        <v>23</v>
      </c>
      <c r="C15" s="4" t="s">
        <v>24</v>
      </c>
      <c r="D15" s="2" t="s">
        <v>24</v>
      </c>
      <c r="E15" s="2">
        <v>1</v>
      </c>
      <c r="F15" s="2" t="s">
        <v>25</v>
      </c>
      <c r="G15" s="13" t="s">
        <v>22</v>
      </c>
    </row>
    <row r="16" spans="1:7" ht="15">
      <c r="A16" s="5"/>
      <c r="B16" s="24" t="s">
        <v>21</v>
      </c>
      <c r="C16" s="3">
        <v>5000</v>
      </c>
      <c r="D16" s="1">
        <f t="shared" si="1"/>
        <v>6100</v>
      </c>
      <c r="E16" s="1">
        <v>1</v>
      </c>
      <c r="F16" s="1">
        <f t="shared" si="0"/>
        <v>6100</v>
      </c>
      <c r="G16" s="13" t="s">
        <v>18</v>
      </c>
    </row>
    <row r="17" spans="1:7" ht="15.75" thickBot="1">
      <c r="A17" s="6"/>
      <c r="B17" s="25" t="s">
        <v>20</v>
      </c>
      <c r="C17" s="14">
        <v>1300</v>
      </c>
      <c r="D17" s="15">
        <f t="shared" si="1"/>
        <v>1586</v>
      </c>
      <c r="E17" s="15">
        <v>1</v>
      </c>
      <c r="F17" s="15">
        <f t="shared" si="0"/>
        <v>1586</v>
      </c>
      <c r="G17" s="16" t="s">
        <v>18</v>
      </c>
    </row>
    <row r="18" spans="1:7" ht="15.75" thickBot="1">
      <c r="E18" s="10" t="s">
        <v>34</v>
      </c>
      <c r="F18" s="11">
        <f>SUM(F2:F17)</f>
        <v>581361.66999999993</v>
      </c>
    </row>
  </sheetData>
  <hyperlinks>
    <hyperlink ref="G2" r:id="rId1"/>
    <hyperlink ref="G3" r:id="rId2"/>
    <hyperlink ref="G7:G16" r:id="rId3" display="http://avisplacezabaw.pl/"/>
    <hyperlink ref="G15" r:id="rId4"/>
    <hyperlink ref="G17" r:id="rId5"/>
    <hyperlink ref="G6" r:id="rId6"/>
    <hyperlink ref="G5" r:id="rId7" location=".V34NodKLR1s"/>
  </hyperlinks>
  <pageMargins left="0.7" right="0.7" top="0.75" bottom="0.75" header="0.3" footer="0.3"/>
  <pageSetup paperSize="8" orientation="landscape" horizontalDpi="300" verticalDpi="3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WBO2016_Zakrzów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dcterms:created xsi:type="dcterms:W3CDTF">2016-07-06T08:44:08Z</dcterms:created>
  <dcterms:modified xsi:type="dcterms:W3CDTF">2016-07-07T09:21:07Z</dcterms:modified>
</cp:coreProperties>
</file>